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nvesense.sharepoint.com/sites/IAMLOPSSHAREPOINT/INV OPS/Fund NAVs for Website/"/>
    </mc:Choice>
  </mc:AlternateContent>
  <xr:revisionPtr revIDLastSave="166" documentId="11_93E5875D7F50410DFADF96F4FDDC1B5DA802B508" xr6:coauthVersionLast="47" xr6:coauthVersionMax="47" xr10:uidLastSave="{457BB824-E3C7-415B-999E-3B38B853145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l="1"/>
  <c r="B12" i="1" s="1"/>
  <c r="B13" i="1" s="1"/>
  <c r="B14" i="1" s="1"/>
  <c r="B15" i="1" s="1"/>
  <c r="B16" i="1" l="1"/>
  <c r="B17" i="1" s="1"/>
  <c r="B18" i="1" l="1"/>
  <c r="B19" i="1" s="1"/>
  <c r="B20" i="1" s="1"/>
  <c r="B21" i="1" l="1"/>
  <c r="B22" i="1" s="1"/>
  <c r="B23" i="1" l="1"/>
  <c r="B24" i="1" s="1"/>
  <c r="B25" i="1" l="1"/>
  <c r="B26" i="1" s="1"/>
  <c r="B27" i="1" s="1"/>
  <c r="B28" i="1" l="1"/>
  <c r="B29" i="1" s="1"/>
  <c r="B30" i="1" l="1"/>
  <c r="B31" i="1" s="1"/>
  <c r="B32" i="1" s="1"/>
  <c r="B33" i="1" l="1"/>
  <c r="B34" i="1" s="1"/>
  <c r="B35" i="1" l="1"/>
  <c r="B36" i="1" s="1"/>
  <c r="B37" i="1" l="1"/>
  <c r="B38" i="1" s="1"/>
  <c r="B39" i="1" s="1"/>
  <c r="B40" i="1" l="1"/>
  <c r="B41" i="1" s="1"/>
  <c r="B42" i="1" l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<sst xmlns="http://schemas.openxmlformats.org/spreadsheetml/2006/main" count="48" uniqueCount="4">
  <si>
    <t xml:space="preserve">Fund Name </t>
  </si>
  <si>
    <t>NAV Date (DD/MM/YYY)</t>
  </si>
  <si>
    <t>NAV per unit ($)</t>
  </si>
  <si>
    <t>Invesense Collectibles Fund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</si>
</sst>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475564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7A9A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0" borderId="0" xfId="0" applyFont="1"/>
    <xf numFmtId="169" fontId="4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B39D29DE-EB9A-4CB5-91E2-F5F8DD0A1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"/>
  <sheetViews>
    <sheetView tabSelected="1" workbookViewId="0">
      <selection activeCell="H12" sqref="H12"/>
    </sheetView>
  </sheetViews>
  <sheetFormatPr defaultRowHeight="15" x14ac:dyDescent="0.25"/>
  <cols>
    <col min="1" max="1" width="30.5703125" bestFit="1" customWidth="1"/>
    <col min="2" max="2" width="28.7109375" bestFit="1" customWidth="1"/>
    <col min="3" max="3" width="19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s="4" customFormat="1" ht="14.25" x14ac:dyDescent="0.2">
      <c r="A2" s="2" t="s">
        <v>3</v>
      </c>
      <c r="B2" s="3">
        <v>44439</v>
      </c>
      <c r="C2" s="5">
        <v>100</v>
      </c>
    </row>
    <row r="3" spans="1:3" s="4" customFormat="1" ht="14.25" x14ac:dyDescent="0.2">
      <c r="A3" s="2" t="s">
        <v>3</v>
      </c>
      <c r="B3" s="3">
        <v>44440</v>
      </c>
      <c r="C3" s="5">
        <v>96.87</v>
      </c>
    </row>
    <row r="4" spans="1:3" s="4" customFormat="1" ht="14.25" x14ac:dyDescent="0.2">
      <c r="A4" s="2" t="s">
        <v>3</v>
      </c>
      <c r="B4" s="3">
        <v>44469</v>
      </c>
      <c r="C4" s="5">
        <v>99.41</v>
      </c>
    </row>
    <row r="5" spans="1:3" s="4" customFormat="1" ht="14.25" x14ac:dyDescent="0.2">
      <c r="A5" s="2" t="s">
        <v>3</v>
      </c>
      <c r="B5" s="3">
        <f>+B4+31</f>
        <v>44500</v>
      </c>
      <c r="C5" s="5">
        <v>99.13</v>
      </c>
    </row>
    <row r="6" spans="1:3" s="4" customFormat="1" ht="14.25" x14ac:dyDescent="0.2">
      <c r="A6" s="2" t="s">
        <v>3</v>
      </c>
      <c r="B6" s="3">
        <f>+B5+30</f>
        <v>44530</v>
      </c>
      <c r="C6" s="5">
        <v>98.85</v>
      </c>
    </row>
    <row r="7" spans="1:3" s="4" customFormat="1" ht="14.25" x14ac:dyDescent="0.2">
      <c r="A7" s="2" t="s">
        <v>3</v>
      </c>
      <c r="B7" s="3">
        <f t="shared" ref="B7:B44" si="0">+B6+31</f>
        <v>44561</v>
      </c>
      <c r="C7" s="5">
        <v>98.58</v>
      </c>
    </row>
    <row r="8" spans="1:3" s="4" customFormat="1" ht="14.25" x14ac:dyDescent="0.2">
      <c r="A8" s="2" t="s">
        <v>3</v>
      </c>
      <c r="B8" s="3">
        <f t="shared" si="0"/>
        <v>44592</v>
      </c>
      <c r="C8" s="5">
        <v>98.28</v>
      </c>
    </row>
    <row r="9" spans="1:3" s="4" customFormat="1" ht="14.25" x14ac:dyDescent="0.2">
      <c r="A9" s="2" t="s">
        <v>3</v>
      </c>
      <c r="B9" s="3">
        <f>+B8+28</f>
        <v>44620</v>
      </c>
      <c r="C9" s="5">
        <v>98.02</v>
      </c>
    </row>
    <row r="10" spans="1:3" s="4" customFormat="1" ht="14.25" x14ac:dyDescent="0.2">
      <c r="A10" s="2" t="s">
        <v>3</v>
      </c>
      <c r="B10" s="3">
        <f t="shared" si="0"/>
        <v>44651</v>
      </c>
      <c r="C10" s="5">
        <v>97.76</v>
      </c>
    </row>
    <row r="11" spans="1:3" s="4" customFormat="1" ht="14.25" x14ac:dyDescent="0.2">
      <c r="A11" s="2" t="s">
        <v>3</v>
      </c>
      <c r="B11" s="3">
        <f>+B10+30</f>
        <v>44681</v>
      </c>
      <c r="C11" s="5">
        <v>97.46</v>
      </c>
    </row>
    <row r="12" spans="1:3" s="4" customFormat="1" ht="14.25" x14ac:dyDescent="0.2">
      <c r="A12" s="2" t="s">
        <v>3</v>
      </c>
      <c r="B12" s="3">
        <f t="shared" si="0"/>
        <v>44712</v>
      </c>
      <c r="C12" s="5">
        <v>97.19</v>
      </c>
    </row>
    <row r="13" spans="1:3" s="4" customFormat="1" ht="14.25" x14ac:dyDescent="0.2">
      <c r="A13" s="2" t="s">
        <v>3</v>
      </c>
      <c r="B13" s="3">
        <f>+B12+30</f>
        <v>44742</v>
      </c>
      <c r="C13" s="5">
        <v>96.83</v>
      </c>
    </row>
    <row r="14" spans="1:3" s="4" customFormat="1" ht="14.25" x14ac:dyDescent="0.2">
      <c r="A14" s="2" t="s">
        <v>3</v>
      </c>
      <c r="B14" s="3">
        <f t="shared" si="0"/>
        <v>44773</v>
      </c>
      <c r="C14" s="5">
        <v>96.56</v>
      </c>
    </row>
    <row r="15" spans="1:3" s="4" customFormat="1" ht="14.25" x14ac:dyDescent="0.2">
      <c r="A15" s="2" t="s">
        <v>3</v>
      </c>
      <c r="B15" s="3">
        <f t="shared" si="0"/>
        <v>44804</v>
      </c>
      <c r="C15" s="5">
        <v>96.3</v>
      </c>
    </row>
    <row r="16" spans="1:3" s="4" customFormat="1" ht="14.25" x14ac:dyDescent="0.2">
      <c r="A16" s="2" t="s">
        <v>3</v>
      </c>
      <c r="B16" s="3">
        <f>+B15+30</f>
        <v>44834</v>
      </c>
      <c r="C16" s="5">
        <v>96.02</v>
      </c>
    </row>
    <row r="17" spans="1:3" s="4" customFormat="1" ht="14.25" x14ac:dyDescent="0.2">
      <c r="A17" s="2" t="s">
        <v>3</v>
      </c>
      <c r="B17" s="3">
        <f t="shared" si="0"/>
        <v>44865</v>
      </c>
      <c r="C17" s="5">
        <v>95.75</v>
      </c>
    </row>
    <row r="18" spans="1:3" s="4" customFormat="1" ht="14.25" x14ac:dyDescent="0.2">
      <c r="A18" s="2" t="s">
        <v>3</v>
      </c>
      <c r="B18" s="3">
        <f>+B17+30</f>
        <v>44895</v>
      </c>
      <c r="C18" s="5">
        <v>95.48</v>
      </c>
    </row>
    <row r="19" spans="1:3" s="4" customFormat="1" ht="14.25" x14ac:dyDescent="0.2">
      <c r="A19" s="2" t="s">
        <v>3</v>
      </c>
      <c r="B19" s="3">
        <f t="shared" si="0"/>
        <v>44926</v>
      </c>
      <c r="C19" s="5">
        <v>88.53</v>
      </c>
    </row>
    <row r="20" spans="1:3" s="4" customFormat="1" ht="14.25" x14ac:dyDescent="0.2">
      <c r="A20" s="2" t="s">
        <v>3</v>
      </c>
      <c r="B20" s="3">
        <f t="shared" si="0"/>
        <v>44957</v>
      </c>
      <c r="C20" s="5">
        <v>89.38</v>
      </c>
    </row>
    <row r="21" spans="1:3" s="4" customFormat="1" ht="14.25" x14ac:dyDescent="0.2">
      <c r="A21" s="2" t="s">
        <v>3</v>
      </c>
      <c r="B21" s="3">
        <f>+B20+28</f>
        <v>44985</v>
      </c>
      <c r="C21" s="5">
        <v>85.57</v>
      </c>
    </row>
    <row r="22" spans="1:3" s="4" customFormat="1" ht="14.25" x14ac:dyDescent="0.2">
      <c r="A22" s="2" t="s">
        <v>3</v>
      </c>
      <c r="B22" s="3">
        <f t="shared" si="0"/>
        <v>45016</v>
      </c>
      <c r="C22" s="5">
        <v>86.85</v>
      </c>
    </row>
    <row r="23" spans="1:3" s="4" customFormat="1" ht="14.25" x14ac:dyDescent="0.2">
      <c r="A23" s="2" t="s">
        <v>3</v>
      </c>
      <c r="B23" s="3">
        <f>+B22+30</f>
        <v>45046</v>
      </c>
      <c r="C23" s="5">
        <v>84.6</v>
      </c>
    </row>
    <row r="24" spans="1:3" s="4" customFormat="1" ht="14.25" x14ac:dyDescent="0.2">
      <c r="A24" s="2" t="s">
        <v>3</v>
      </c>
      <c r="B24" s="3">
        <f t="shared" si="0"/>
        <v>45077</v>
      </c>
      <c r="C24" s="5">
        <v>81.63</v>
      </c>
    </row>
    <row r="25" spans="1:3" s="4" customFormat="1" ht="14.25" x14ac:dyDescent="0.2">
      <c r="A25" s="2" t="s">
        <v>3</v>
      </c>
      <c r="B25" s="3">
        <f>+B24+30</f>
        <v>45107</v>
      </c>
      <c r="C25" s="5">
        <v>79.19</v>
      </c>
    </row>
    <row r="26" spans="1:3" s="4" customFormat="1" ht="14.25" x14ac:dyDescent="0.2">
      <c r="A26" s="2" t="s">
        <v>3</v>
      </c>
      <c r="B26" s="3">
        <f t="shared" si="0"/>
        <v>45138</v>
      </c>
      <c r="C26" s="5">
        <v>80.14</v>
      </c>
    </row>
    <row r="27" spans="1:3" s="4" customFormat="1" ht="14.25" x14ac:dyDescent="0.2">
      <c r="A27" s="2" t="s">
        <v>3</v>
      </c>
      <c r="B27" s="3">
        <f t="shared" si="0"/>
        <v>45169</v>
      </c>
      <c r="C27" s="5">
        <v>77.42</v>
      </c>
    </row>
    <row r="28" spans="1:3" s="4" customFormat="1" ht="14.25" x14ac:dyDescent="0.2">
      <c r="A28" s="2" t="s">
        <v>3</v>
      </c>
      <c r="B28" s="3">
        <f>+B27+30</f>
        <v>45199</v>
      </c>
      <c r="C28" s="5">
        <v>75.739999999999995</v>
      </c>
    </row>
    <row r="29" spans="1:3" s="4" customFormat="1" ht="14.25" x14ac:dyDescent="0.2">
      <c r="A29" s="2" t="s">
        <v>3</v>
      </c>
      <c r="B29" s="3">
        <f t="shared" si="0"/>
        <v>45230</v>
      </c>
      <c r="C29" s="5">
        <v>75.28</v>
      </c>
    </row>
    <row r="30" spans="1:3" s="4" customFormat="1" ht="14.25" x14ac:dyDescent="0.2">
      <c r="A30" s="2" t="s">
        <v>3</v>
      </c>
      <c r="B30" s="3">
        <f>+B29+30</f>
        <v>45260</v>
      </c>
      <c r="C30" s="5">
        <v>75.95</v>
      </c>
    </row>
    <row r="31" spans="1:3" s="4" customFormat="1" ht="14.25" x14ac:dyDescent="0.2">
      <c r="A31" s="2" t="s">
        <v>3</v>
      </c>
      <c r="B31" s="3">
        <f t="shared" si="0"/>
        <v>45291</v>
      </c>
      <c r="C31" s="5">
        <v>91.4</v>
      </c>
    </row>
    <row r="32" spans="1:3" s="4" customFormat="1" ht="14.25" x14ac:dyDescent="0.2">
      <c r="A32" s="2" t="s">
        <v>3</v>
      </c>
      <c r="B32" s="3">
        <f t="shared" si="0"/>
        <v>45322</v>
      </c>
      <c r="C32" s="5">
        <v>87.61</v>
      </c>
    </row>
    <row r="33" spans="1:3" s="4" customFormat="1" ht="14.25" x14ac:dyDescent="0.2">
      <c r="A33" s="2" t="s">
        <v>3</v>
      </c>
      <c r="B33" s="3">
        <f>+B32+29</f>
        <v>45351</v>
      </c>
      <c r="C33" s="5">
        <v>85.5</v>
      </c>
    </row>
    <row r="34" spans="1:3" s="4" customFormat="1" ht="14.25" x14ac:dyDescent="0.2">
      <c r="A34" s="2" t="s">
        <v>3</v>
      </c>
      <c r="B34" s="3">
        <f t="shared" si="0"/>
        <v>45382</v>
      </c>
      <c r="C34" s="5">
        <v>84.43</v>
      </c>
    </row>
    <row r="35" spans="1:3" s="4" customFormat="1" ht="14.25" x14ac:dyDescent="0.2">
      <c r="A35" s="2" t="s">
        <v>3</v>
      </c>
      <c r="B35" s="3">
        <f>+B34+30</f>
        <v>45412</v>
      </c>
      <c r="C35" s="5">
        <v>80.959999999999994</v>
      </c>
    </row>
    <row r="36" spans="1:3" s="4" customFormat="1" ht="14.25" x14ac:dyDescent="0.2">
      <c r="A36" s="2" t="s">
        <v>3</v>
      </c>
      <c r="B36" s="3">
        <f t="shared" si="0"/>
        <v>45443</v>
      </c>
      <c r="C36" s="5">
        <v>80.586699999999993</v>
      </c>
    </row>
    <row r="37" spans="1:3" s="4" customFormat="1" ht="14.25" x14ac:dyDescent="0.2">
      <c r="A37" s="2" t="s">
        <v>3</v>
      </c>
      <c r="B37" s="3">
        <f>+B36+30</f>
        <v>45473</v>
      </c>
      <c r="C37" s="5">
        <v>78.701099999999997</v>
      </c>
    </row>
    <row r="38" spans="1:3" s="4" customFormat="1" ht="14.25" x14ac:dyDescent="0.2">
      <c r="A38" s="2" t="s">
        <v>3</v>
      </c>
      <c r="B38" s="3">
        <f t="shared" si="0"/>
        <v>45504</v>
      </c>
      <c r="C38" s="5">
        <v>83.507400000000004</v>
      </c>
    </row>
    <row r="39" spans="1:3" s="4" customFormat="1" ht="14.25" x14ac:dyDescent="0.2">
      <c r="A39" s="2" t="s">
        <v>3</v>
      </c>
      <c r="B39" s="3">
        <f t="shared" si="0"/>
        <v>45535</v>
      </c>
      <c r="C39" s="5">
        <v>85.233900000000006</v>
      </c>
    </row>
    <row r="40" spans="1:3" s="4" customFormat="1" ht="14.25" x14ac:dyDescent="0.2">
      <c r="A40" s="2" t="s">
        <v>3</v>
      </c>
      <c r="B40" s="3">
        <f>+B39+30</f>
        <v>45565</v>
      </c>
      <c r="C40" s="5">
        <v>86.257499999999993</v>
      </c>
    </row>
    <row r="41" spans="1:3" s="4" customFormat="1" ht="14.25" x14ac:dyDescent="0.2">
      <c r="A41" s="2" t="s">
        <v>3</v>
      </c>
      <c r="B41" s="3">
        <f t="shared" si="0"/>
        <v>45596</v>
      </c>
      <c r="C41" s="5">
        <v>81.539199999999994</v>
      </c>
    </row>
    <row r="42" spans="1:3" s="4" customFormat="1" ht="14.25" x14ac:dyDescent="0.2">
      <c r="A42" s="2" t="s">
        <v>3</v>
      </c>
      <c r="B42" s="3">
        <f>+B41+30</f>
        <v>45626</v>
      </c>
      <c r="C42" s="5">
        <v>82.463099999999997</v>
      </c>
    </row>
    <row r="43" spans="1:3" s="4" customFormat="1" ht="14.25" x14ac:dyDescent="0.2">
      <c r="A43" s="2" t="s">
        <v>3</v>
      </c>
      <c r="B43" s="3">
        <f t="shared" si="0"/>
        <v>45657</v>
      </c>
      <c r="C43" s="5">
        <v>93.3369</v>
      </c>
    </row>
    <row r="44" spans="1:3" s="4" customFormat="1" ht="14.25" x14ac:dyDescent="0.2">
      <c r="A44" s="2" t="s">
        <v>3</v>
      </c>
      <c r="B44" s="3">
        <f t="shared" si="0"/>
        <v>45688</v>
      </c>
      <c r="C44" s="5">
        <v>94.145499999999998</v>
      </c>
    </row>
    <row r="45" spans="1:3" s="4" customFormat="1" ht="14.25" x14ac:dyDescent="0.2">
      <c r="A45" s="2" t="s">
        <v>3</v>
      </c>
      <c r="B45" s="3">
        <f>+B44+28</f>
        <v>45716</v>
      </c>
      <c r="C45" s="5">
        <v>96.619399999999999</v>
      </c>
    </row>
    <row r="46" spans="1:3" s="4" customFormat="1" ht="14.25" x14ac:dyDescent="0.2">
      <c r="A46" s="2" t="s">
        <v>3</v>
      </c>
      <c r="B46" s="3">
        <f>+B45+31</f>
        <v>45747</v>
      </c>
      <c r="C46" s="5">
        <v>96.742000000000004</v>
      </c>
    </row>
    <row r="47" spans="1:3" s="4" customFormat="1" x14ac:dyDescent="0.25">
      <c r="A47"/>
      <c r="B47"/>
      <c r="C47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</sheetData>
  <pageMargins left="0.7" right="0.7" top="0.75" bottom="0.75" header="0.3" footer="0.3"/>
  <ignoredErrors>
    <ignoredError sqref="B6 B9 B11:B4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70c554-2f3a-491c-8a14-1e8b6cf4de55">
      <Terms xmlns="http://schemas.microsoft.com/office/infopath/2007/PartnerControls"/>
    </lcf76f155ced4ddcb4097134ff3c332f>
    <TaxCatchAll xmlns="e68c3bed-9098-423f-9e07-e2236ca871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5354B21F5AC43AC01DEBB89AC2A3A" ma:contentTypeVersion="13" ma:contentTypeDescription="Create a new document." ma:contentTypeScope="" ma:versionID="b5bdcf23295fed4d436afb8d88b8dfcf">
  <xsd:schema xmlns:xsd="http://www.w3.org/2001/XMLSchema" xmlns:xs="http://www.w3.org/2001/XMLSchema" xmlns:p="http://schemas.microsoft.com/office/2006/metadata/properties" xmlns:ns2="b370c554-2f3a-491c-8a14-1e8b6cf4de55" xmlns:ns3="e68c3bed-9098-423f-9e07-e2236ca871dc" targetNamespace="http://schemas.microsoft.com/office/2006/metadata/properties" ma:root="true" ma:fieldsID="f98ef5b1bf9d32ea4afc1bc2f7e2f91c" ns2:_="" ns3:_="">
    <xsd:import namespace="b370c554-2f3a-491c-8a14-1e8b6cf4de55"/>
    <xsd:import namespace="e68c3bed-9098-423f-9e07-e2236ca87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0c554-2f3a-491c-8a14-1e8b6cf4de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361dd0-9581-4272-af5b-46f2eafbac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c3bed-9098-423f-9e07-e2236ca871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c505db-7c93-4247-a034-69114900e93c}" ma:internalName="TaxCatchAll" ma:showField="CatchAllData" ma:web="e68c3bed-9098-423f-9e07-e2236ca87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943F94A-5195-4FAA-A483-139B1AB57426}">
  <ds:schemaRefs>
    <ds:schemaRef ds:uri="http://schemas.microsoft.com/office/2006/metadata/properties"/>
    <ds:schemaRef ds:uri="http://schemas.microsoft.com/office/infopath/2007/PartnerControls"/>
    <ds:schemaRef ds:uri="b370c554-2f3a-491c-8a14-1e8b6cf4de55"/>
    <ds:schemaRef ds:uri="e68c3bed-9098-423f-9e07-e2236ca871dc"/>
  </ds:schemaRefs>
</ds:datastoreItem>
</file>

<file path=customXml/itemProps2.xml><?xml version="1.0" encoding="utf-8"?>
<ds:datastoreItem xmlns:ds="http://schemas.openxmlformats.org/officeDocument/2006/customXml" ds:itemID="{7DF233D1-E0F5-41DA-B245-102FBE4DEC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E8481-3EC5-4119-88D4-F1D0A78E5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0c554-2f3a-491c-8a14-1e8b6cf4de55"/>
    <ds:schemaRef ds:uri="e68c3bed-9098-423f-9e07-e2236ca87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06C930-1473-4E59-A80D-EBAAAC1B4B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Zita</dc:creator>
  <cp:lastModifiedBy>Saira Zita Thomas</cp:lastModifiedBy>
  <dcterms:created xsi:type="dcterms:W3CDTF">2015-06-05T18:17:20Z</dcterms:created>
  <dcterms:modified xsi:type="dcterms:W3CDTF">2025-04-11T10:10:12Z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0x01010023E5354B21F5AC43AC01DEBB89AC2A3A</vt:lpwstr>
  </property>
  <property fmtid="{D5CDD505-2E9C-101B-9397-08002B2CF9AE}" pid="3" name="MediaServiceImageTags">
    <vt:lpwstr/>
  </property>
</Properties>
</file>